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80" yWindow="65456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<sst xmlns="http://schemas.openxmlformats.org/spreadsheetml/2006/main" count="118" uniqueCount="86">
  <si>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</si>
  <si>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</si>
  <si>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</si>
  <si>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</si>
  <si>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</si>
  <si>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</si>
  <si>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</si>
  <si>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</si>
  <si>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</si>
  <si>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</si>
  <si>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</si>
  <si>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</si>
  <si>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</si>
  <si>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</si>
  <si>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</si>
  <si>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</si>
  <si>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</si>
  <si>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</si>
  <si>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</si>
  <si>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</si>
  <si>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</si>
  <si>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</si>
  <si>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</si>
  <si>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</si>
  <si>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</si>
  <si>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</si>
  <si>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</si>
  <si>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</si>
  <si>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</si>
  <si>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</si>
  <si>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</si>
  <si>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</si>
  <si>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</si>
  <si>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</si>
  <si>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</si>
  <si>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</si>
  <si>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</si>
  <si>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</si>
  <si>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</si>
  <si>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</si>
  <si>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</si>
  <si>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</si>
  <si>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</si>
  <si>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</si>
  <si>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</si>
  <si>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</si>
  <si>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</si>
  <si>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</si>
  <si>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</si>
  <si>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</si>
  <si>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</si>
  <si>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</si>
  <si>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</si>
  <si>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</si>
  <si>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</si>
  <si>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</si>
  <si>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</si>
  <si>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</si>
  <si>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</si>
  <si>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Mount Bauple NP</t>
  </si>
  <si>
    <t>(BPL)</t>
  </si>
  <si>
    <t>S25°47.812'</t>
  </si>
  <si>
    <t>E152°35.135'</t>
  </si>
  <si>
    <t>248m</t>
  </si>
  <si>
    <t>NCA</t>
  </si>
  <si>
    <t>BPL-A</t>
  </si>
  <si>
    <t>BPL-B</t>
  </si>
  <si>
    <t>BPL-C</t>
  </si>
  <si>
    <t>BPL-D</t>
  </si>
  <si>
    <t>BPL-E</t>
  </si>
  <si>
    <t>BPL-F</t>
  </si>
  <si>
    <t>BPL-G</t>
  </si>
  <si>
    <t>BPL-H</t>
  </si>
  <si>
    <t>BPL-I</t>
  </si>
  <si>
    <t>BPL-J</t>
  </si>
  <si>
    <t>BPL-K</t>
  </si>
  <si>
    <t>BPL-L</t>
  </si>
  <si>
    <t>BPL-M</t>
  </si>
  <si>
    <t>BPL-N</t>
  </si>
  <si>
    <t>BPL-0</t>
  </si>
  <si>
    <t>BPL-P</t>
  </si>
  <si>
    <t>BPL-Q</t>
  </si>
  <si>
    <t>BPL-R</t>
  </si>
  <si>
    <t>BPL-S</t>
  </si>
  <si>
    <t>BPL-T</t>
  </si>
  <si>
    <t>BPL-U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</si>
</sst>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C89" activePane="bottomRight" state="split"/>
      <selection pane="topLeft" activeCell="B3" sqref="B3"/>
      <selection pane="topRight" activeCell="A3" sqref="A3"/>
      <selection pane="bottomLeft" activeCell="W11" sqref="W11"/>
      <selection pane="bottomRight" activeCell="B7" sqref="B7:AH27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64</v>
      </c>
      <c r="B3" s="49" t="s">
        <v>59</v>
      </c>
      <c r="C3" s="49" t="s">
        <v>60</v>
      </c>
      <c r="D3" s="50" t="s">
        <v>61</v>
      </c>
      <c r="E3" s="51" t="s">
        <v>62</v>
      </c>
      <c r="F3" s="50" t="s">
        <v>63</v>
      </c>
      <c r="G3" s="52">
        <v>39060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65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0.5</v>
      </c>
      <c r="N7" s="66">
        <v>0.5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1</v>
      </c>
      <c r="W7" s="66">
        <v>0</v>
      </c>
      <c r="X7" s="66">
        <v>0</v>
      </c>
      <c r="Y7" s="66">
        <v>0.5</v>
      </c>
      <c r="Z7" s="66">
        <v>0.5</v>
      </c>
      <c r="AA7" s="66">
        <v>0</v>
      </c>
      <c r="AB7" s="66">
        <v>0</v>
      </c>
      <c r="AC7" s="66">
        <v>0</v>
      </c>
      <c r="AD7" s="66">
        <v>1</v>
      </c>
      <c r="AE7" s="66">
        <v>0</v>
      </c>
      <c r="AF7" s="66">
        <v>0</v>
      </c>
      <c r="AG7" s="66">
        <v>0</v>
      </c>
      <c r="AH7" s="58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66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0.5</v>
      </c>
      <c r="O8" s="67">
        <v>0.5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1</v>
      </c>
      <c r="AA8" s="67">
        <v>0</v>
      </c>
      <c r="AB8" s="67">
        <v>0.5</v>
      </c>
      <c r="AC8" s="67">
        <v>0.5</v>
      </c>
      <c r="AD8" s="67">
        <v>0</v>
      </c>
      <c r="AE8" s="67">
        <v>0</v>
      </c>
      <c r="AF8" s="67">
        <v>0</v>
      </c>
      <c r="AG8" s="67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67</v>
      </c>
      <c r="C9" s="67">
        <v>1</v>
      </c>
      <c r="D9" s="67">
        <v>0</v>
      </c>
      <c r="E9" s="67">
        <v>0</v>
      </c>
      <c r="F9" s="67">
        <v>0.5</v>
      </c>
      <c r="G9" s="67">
        <v>0</v>
      </c>
      <c r="H9" s="67">
        <v>0</v>
      </c>
      <c r="I9" s="67">
        <v>1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0.5</v>
      </c>
      <c r="P9" s="67">
        <v>0.5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1</v>
      </c>
      <c r="W9" s="67">
        <v>0</v>
      </c>
      <c r="X9" s="67">
        <v>0.5</v>
      </c>
      <c r="Y9" s="67">
        <v>0.5</v>
      </c>
      <c r="Z9" s="67">
        <v>0</v>
      </c>
      <c r="AA9" s="67">
        <v>0</v>
      </c>
      <c r="AB9" s="67">
        <v>0</v>
      </c>
      <c r="AC9" s="67">
        <v>1</v>
      </c>
      <c r="AD9" s="67">
        <v>0</v>
      </c>
      <c r="AE9" s="67">
        <v>0</v>
      </c>
      <c r="AF9" s="67">
        <v>0</v>
      </c>
      <c r="AG9" s="67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0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68</v>
      </c>
      <c r="C10" s="67">
        <v>1</v>
      </c>
      <c r="D10" s="67">
        <v>0</v>
      </c>
      <c r="E10" s="67">
        <v>0</v>
      </c>
      <c r="F10" s="67">
        <v>0.5</v>
      </c>
      <c r="G10" s="67">
        <v>0.5</v>
      </c>
      <c r="H10" s="67">
        <v>0.5</v>
      </c>
      <c r="I10" s="67">
        <v>0.5</v>
      </c>
      <c r="J10" s="67">
        <v>0</v>
      </c>
      <c r="K10" s="67">
        <v>0</v>
      </c>
      <c r="L10" s="67">
        <v>0</v>
      </c>
      <c r="M10" s="67">
        <v>0</v>
      </c>
      <c r="N10" s="67">
        <v>0.5</v>
      </c>
      <c r="O10" s="67">
        <v>0.5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69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0.5</v>
      </c>
      <c r="P11" s="67">
        <v>0.5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70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0.5</v>
      </c>
      <c r="P12" s="67">
        <v>0.5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1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71</v>
      </c>
      <c r="C13" s="67">
        <v>1</v>
      </c>
      <c r="D13" s="67">
        <v>0</v>
      </c>
      <c r="E13" s="67">
        <v>0</v>
      </c>
      <c r="F13" s="67">
        <v>0.5</v>
      </c>
      <c r="G13" s="67">
        <v>0.5</v>
      </c>
      <c r="H13" s="67">
        <v>0.5</v>
      </c>
      <c r="I13" s="67">
        <v>0.5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0.5</v>
      </c>
      <c r="P13" s="67">
        <v>0.5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0</v>
      </c>
      <c r="AE13" s="67">
        <v>1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72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0.5</v>
      </c>
      <c r="P14" s="67">
        <v>0.5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0</v>
      </c>
      <c r="AE14" s="67">
        <v>1</v>
      </c>
      <c r="AF14" s="67">
        <v>0</v>
      </c>
      <c r="AG14" s="67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73</v>
      </c>
      <c r="C15" s="67">
        <v>1</v>
      </c>
      <c r="D15" s="67">
        <v>0</v>
      </c>
      <c r="E15" s="67">
        <v>0</v>
      </c>
      <c r="F15" s="67">
        <v>0.5</v>
      </c>
      <c r="G15" s="67">
        <v>0.5</v>
      </c>
      <c r="H15" s="67">
        <v>0.5</v>
      </c>
      <c r="I15" s="67">
        <v>0.5</v>
      </c>
      <c r="J15" s="67">
        <v>0</v>
      </c>
      <c r="K15" s="67">
        <v>0</v>
      </c>
      <c r="L15" s="67">
        <v>0</v>
      </c>
      <c r="M15" s="67">
        <v>0.33</v>
      </c>
      <c r="N15" s="67">
        <v>0.33</v>
      </c>
      <c r="O15" s="67">
        <v>0.33</v>
      </c>
      <c r="P15" s="67">
        <v>0</v>
      </c>
      <c r="Q15" s="67">
        <v>0</v>
      </c>
      <c r="R15" s="67">
        <v>0</v>
      </c>
      <c r="S15" s="67">
        <v>0</v>
      </c>
      <c r="T15" s="67"/>
      <c r="U15" s="67">
        <v>0</v>
      </c>
      <c r="V15" s="67">
        <v>1</v>
      </c>
      <c r="W15" s="67">
        <v>0</v>
      </c>
      <c r="X15" s="67">
        <v>0</v>
      </c>
      <c r="Y15" s="67">
        <v>0.5</v>
      </c>
      <c r="Z15" s="67">
        <v>0.5</v>
      </c>
      <c r="AA15" s="67">
        <v>0</v>
      </c>
      <c r="AB15" s="67">
        <v>1</v>
      </c>
      <c r="AC15" s="67">
        <v>0</v>
      </c>
      <c r="AD15" s="67">
        <v>0</v>
      </c>
      <c r="AE15" s="67">
        <v>0</v>
      </c>
      <c r="AF15" s="67">
        <v>0</v>
      </c>
      <c r="AG15" s="67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74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0.5</v>
      </c>
      <c r="N16" s="67">
        <v>0.5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1</v>
      </c>
      <c r="U16" s="67">
        <v>1</v>
      </c>
      <c r="V16" s="67">
        <v>0</v>
      </c>
      <c r="W16" s="67">
        <v>0</v>
      </c>
      <c r="X16" s="67">
        <v>0</v>
      </c>
      <c r="Y16" s="67">
        <v>0.5</v>
      </c>
      <c r="Z16" s="67">
        <v>0.5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0.5</v>
      </c>
      <c r="AG16" s="67">
        <v>0.5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75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0.5</v>
      </c>
      <c r="Q17" s="67">
        <v>0.5</v>
      </c>
      <c r="R17" s="67">
        <v>0</v>
      </c>
      <c r="S17" s="67">
        <v>0</v>
      </c>
      <c r="T17" s="67">
        <v>0</v>
      </c>
      <c r="U17" s="67">
        <v>0</v>
      </c>
      <c r="V17" s="67">
        <v>0.5</v>
      </c>
      <c r="W17" s="67">
        <v>0.5</v>
      </c>
      <c r="X17" s="67">
        <v>0.33</v>
      </c>
      <c r="Y17" s="67">
        <v>0.33</v>
      </c>
      <c r="Z17" s="67">
        <v>0.33</v>
      </c>
      <c r="AA17" s="67">
        <v>0</v>
      </c>
      <c r="AB17" s="67">
        <v>0.5</v>
      </c>
      <c r="AC17" s="67">
        <v>0.5</v>
      </c>
      <c r="AD17" s="67">
        <v>0</v>
      </c>
      <c r="AE17" s="67">
        <v>0</v>
      </c>
      <c r="AF17" s="67">
        <v>0</v>
      </c>
      <c r="AG17" s="6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1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76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0.5</v>
      </c>
      <c r="P18" s="67">
        <v>0.5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1</v>
      </c>
      <c r="AD18" s="67">
        <v>0</v>
      </c>
      <c r="AE18" s="67">
        <v>0</v>
      </c>
      <c r="AF18" s="67">
        <v>0</v>
      </c>
      <c r="AG18" s="67">
        <v>0</v>
      </c>
      <c r="AH18" s="55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77</v>
      </c>
      <c r="C19" s="67">
        <v>1</v>
      </c>
      <c r="D19" s="67">
        <v>0</v>
      </c>
      <c r="E19" s="67">
        <v>0.5</v>
      </c>
      <c r="F19" s="67">
        <v>0.25</v>
      </c>
      <c r="G19" s="67">
        <v>0.25</v>
      </c>
      <c r="H19" s="67">
        <v>0.25</v>
      </c>
      <c r="I19" s="67">
        <v>0.25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0.5</v>
      </c>
      <c r="W19" s="67">
        <v>0.5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0.5</v>
      </c>
      <c r="AD19" s="67">
        <v>0.5</v>
      </c>
      <c r="AE19" s="67">
        <v>0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78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0.5</v>
      </c>
      <c r="O20" s="67">
        <v>0.5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0.5</v>
      </c>
      <c r="W20" s="67">
        <v>0.5</v>
      </c>
      <c r="X20" s="67">
        <v>0</v>
      </c>
      <c r="Y20" s="67">
        <v>0</v>
      </c>
      <c r="Z20" s="67">
        <v>1</v>
      </c>
      <c r="AA20" s="67">
        <v>0</v>
      </c>
      <c r="AB20" s="67">
        <v>1</v>
      </c>
      <c r="AC20" s="67">
        <v>0</v>
      </c>
      <c r="AD20" s="67">
        <v>0</v>
      </c>
      <c r="AE20" s="67">
        <v>0</v>
      </c>
      <c r="AF20" s="67">
        <v>0</v>
      </c>
      <c r="AG20" s="67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79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0.5</v>
      </c>
      <c r="Q21" s="67">
        <v>0.5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0.5</v>
      </c>
      <c r="Z21" s="67">
        <v>0.5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80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0.5</v>
      </c>
      <c r="P22" s="67">
        <v>0.5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0.5</v>
      </c>
      <c r="W22" s="67">
        <v>0.5</v>
      </c>
      <c r="X22" s="67">
        <v>0</v>
      </c>
      <c r="Y22" s="67">
        <v>0.5</v>
      </c>
      <c r="Z22" s="67">
        <v>0.5</v>
      </c>
      <c r="AA22" s="67">
        <v>0</v>
      </c>
      <c r="AB22" s="67">
        <v>0.5</v>
      </c>
      <c r="AC22" s="67">
        <v>0.5</v>
      </c>
      <c r="AD22" s="67">
        <v>0</v>
      </c>
      <c r="AE22" s="67">
        <v>0</v>
      </c>
      <c r="AF22" s="67">
        <v>0</v>
      </c>
      <c r="AG22" s="67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81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1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0.5</v>
      </c>
      <c r="AD23" s="67">
        <v>0.5</v>
      </c>
      <c r="AE23" s="67">
        <v>0</v>
      </c>
      <c r="AF23" s="67">
        <v>0</v>
      </c>
      <c r="AG23" s="67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82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0.5</v>
      </c>
      <c r="O24" s="67">
        <v>0.5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0.5</v>
      </c>
      <c r="W24" s="67">
        <v>0.5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83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0.33</v>
      </c>
      <c r="P25" s="67">
        <v>0.33</v>
      </c>
      <c r="Q25" s="67">
        <v>0.33</v>
      </c>
      <c r="R25" s="67">
        <v>0</v>
      </c>
      <c r="S25" s="67">
        <v>0</v>
      </c>
      <c r="T25" s="67">
        <v>1</v>
      </c>
      <c r="U25" s="67">
        <v>0</v>
      </c>
      <c r="V25" s="67">
        <v>0.5</v>
      </c>
      <c r="W25" s="67">
        <v>0.5</v>
      </c>
      <c r="X25" s="67">
        <v>0</v>
      </c>
      <c r="Y25" s="67">
        <v>0.5</v>
      </c>
      <c r="Z25" s="67">
        <v>0.5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0.33</v>
      </c>
      <c r="AG25" s="67">
        <v>0.33</v>
      </c>
      <c r="AH25" s="55">
        <v>0.33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84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0.5</v>
      </c>
      <c r="N26" s="67">
        <v>0.5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1</v>
      </c>
      <c r="U26" s="67">
        <v>0.5</v>
      </c>
      <c r="V26" s="67">
        <v>0.5</v>
      </c>
      <c r="W26" s="67">
        <v>0</v>
      </c>
      <c r="X26" s="67">
        <v>0</v>
      </c>
      <c r="Y26" s="67">
        <v>0</v>
      </c>
      <c r="Z26" s="67">
        <v>1</v>
      </c>
      <c r="AA26" s="67">
        <v>0</v>
      </c>
      <c r="AB26" s="67">
        <v>0</v>
      </c>
      <c r="AC26" s="67">
        <v>1</v>
      </c>
      <c r="AD26" s="67">
        <v>0</v>
      </c>
      <c r="AE26" s="67">
        <v>0</v>
      </c>
      <c r="AF26" s="67">
        <v>0.5</v>
      </c>
      <c r="AG26" s="67">
        <v>0.5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85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0.5</v>
      </c>
      <c r="O27" s="67">
        <v>0.5</v>
      </c>
      <c r="P27" s="67">
        <v>0</v>
      </c>
      <c r="Q27" s="67">
        <v>0</v>
      </c>
      <c r="R27" s="67">
        <v>0</v>
      </c>
      <c r="S27" s="67">
        <v>0</v>
      </c>
      <c r="T27" s="67">
        <v>1</v>
      </c>
      <c r="U27" s="67">
        <v>0</v>
      </c>
      <c r="V27" s="67">
        <v>1</v>
      </c>
      <c r="W27" s="67">
        <v>0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0</v>
      </c>
      <c r="AD27" s="67">
        <v>1</v>
      </c>
      <c r="AE27" s="67">
        <v>0</v>
      </c>
      <c r="AF27" s="67">
        <v>0.5</v>
      </c>
      <c r="AG27" s="67">
        <v>0.5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21</v>
      </c>
      <c r="AR108" s="7">
        <f t="shared" si="91"/>
        <v>21</v>
      </c>
      <c r="AS108" s="7">
        <f t="shared" si="91"/>
        <v>17</v>
      </c>
      <c r="AT108" s="7">
        <f t="shared" si="91"/>
        <v>5</v>
      </c>
      <c r="AU108" s="7">
        <f t="shared" si="91"/>
        <v>4</v>
      </c>
      <c r="AV108" s="7">
        <f t="shared" si="91"/>
        <v>4</v>
      </c>
      <c r="AW108" s="7">
        <f t="shared" si="91"/>
        <v>5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4</v>
      </c>
      <c r="BB108" s="7">
        <f t="shared" si="91"/>
        <v>9</v>
      </c>
      <c r="BC108" s="7">
        <f t="shared" si="91"/>
        <v>15</v>
      </c>
      <c r="BD108" s="7">
        <f t="shared" si="91"/>
        <v>11</v>
      </c>
      <c r="BE108" s="7">
        <f t="shared" si="91"/>
        <v>3</v>
      </c>
      <c r="BF108" s="7">
        <f t="shared" si="91"/>
        <v>0</v>
      </c>
      <c r="BG108" s="7">
        <f t="shared" si="91"/>
        <v>0</v>
      </c>
      <c r="BH108" s="7">
        <f t="shared" si="91"/>
        <v>4</v>
      </c>
      <c r="BI108" s="7">
        <f t="shared" si="91"/>
        <v>2</v>
      </c>
      <c r="BJ108" s="7">
        <f t="shared" si="91"/>
        <v>19</v>
      </c>
      <c r="BK108" s="7">
        <f t="shared" si="91"/>
        <v>8</v>
      </c>
      <c r="BL108" s="7">
        <f t="shared" si="91"/>
        <v>2</v>
      </c>
      <c r="BM108" s="7">
        <f t="shared" si="91"/>
        <v>8</v>
      </c>
      <c r="BN108" s="7">
        <f t="shared" si="91"/>
        <v>20</v>
      </c>
      <c r="BO108" s="7">
        <f t="shared" si="91"/>
        <v>0</v>
      </c>
      <c r="BP108" s="7">
        <f t="shared" si="91"/>
        <v>6</v>
      </c>
      <c r="BQ108" s="7">
        <f t="shared" si="91"/>
        <v>10</v>
      </c>
      <c r="BR108" s="7">
        <f t="shared" si="91"/>
        <v>8</v>
      </c>
      <c r="BS108" s="7">
        <f t="shared" si="91"/>
        <v>2</v>
      </c>
      <c r="BT108" s="7">
        <f t="shared" si="91"/>
        <v>4</v>
      </c>
      <c r="BU108" s="7">
        <f t="shared" si="91"/>
        <v>19</v>
      </c>
      <c r="BV108" s="7">
        <f t="shared" si="91"/>
        <v>10</v>
      </c>
      <c r="BW108" s="8" t="s">
        <v>39</v>
      </c>
      <c r="BX108" s="8">
        <f>SUM(BX7:BX107)</f>
        <v>21</v>
      </c>
      <c r="BY108" s="8">
        <f aca="true" t="shared" si="92" ref="BY108:CD108">SUM(BY7:BY107)</f>
        <v>21</v>
      </c>
      <c r="BZ108" s="8">
        <f t="shared" si="92"/>
        <v>21</v>
      </c>
      <c r="CA108" s="8">
        <f t="shared" si="92"/>
        <v>21</v>
      </c>
      <c r="CB108" s="8">
        <f t="shared" si="92"/>
        <v>21</v>
      </c>
      <c r="CC108" s="8">
        <f t="shared" si="92"/>
        <v>21</v>
      </c>
      <c r="CD108" s="8">
        <f t="shared" si="92"/>
        <v>21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16.5</v>
      </c>
      <c r="F109" s="1">
        <f>SUM(F7:F107)</f>
        <v>2.25</v>
      </c>
      <c r="G109" s="1">
        <f t="shared" si="93"/>
        <v>1.75</v>
      </c>
      <c r="H109" s="1">
        <f t="shared" si="93"/>
        <v>1.75</v>
      </c>
      <c r="I109" s="1">
        <f t="shared" si="93"/>
        <v>2.75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1.83</v>
      </c>
      <c r="N109" s="1">
        <f t="shared" si="93"/>
        <v>4.33</v>
      </c>
      <c r="O109" s="1">
        <f t="shared" si="93"/>
        <v>7.66</v>
      </c>
      <c r="P109" s="1">
        <f t="shared" si="93"/>
        <v>5.83</v>
      </c>
      <c r="Q109" s="1">
        <f t="shared" si="93"/>
        <v>1.33</v>
      </c>
      <c r="R109" s="1">
        <f t="shared" si="93"/>
        <v>0</v>
      </c>
      <c r="S109" s="59">
        <f t="shared" si="93"/>
        <v>0</v>
      </c>
      <c r="T109" s="1">
        <f t="shared" si="93"/>
        <v>4</v>
      </c>
      <c r="U109" s="1">
        <f t="shared" si="93"/>
        <v>1.5</v>
      </c>
      <c r="V109" s="1">
        <f t="shared" si="93"/>
        <v>15</v>
      </c>
      <c r="W109" s="59">
        <f t="shared" si="93"/>
        <v>4.5</v>
      </c>
      <c r="X109" s="1">
        <f t="shared" si="93"/>
        <v>0.8300000000000001</v>
      </c>
      <c r="Y109" s="1">
        <f t="shared" si="93"/>
        <v>3.83</v>
      </c>
      <c r="Z109" s="59">
        <f t="shared" si="93"/>
        <v>16.33</v>
      </c>
      <c r="AA109" s="1">
        <f t="shared" si="93"/>
        <v>0</v>
      </c>
      <c r="AB109" s="1">
        <f t="shared" si="93"/>
        <v>4.5</v>
      </c>
      <c r="AC109" s="1">
        <f t="shared" si="93"/>
        <v>7.5</v>
      </c>
      <c r="AD109" s="1">
        <f t="shared" si="93"/>
        <v>7</v>
      </c>
      <c r="AE109" s="59">
        <f t="shared" si="93"/>
        <v>2</v>
      </c>
      <c r="AF109" s="1">
        <f t="shared" si="93"/>
        <v>1.83</v>
      </c>
      <c r="AG109" s="1">
        <f t="shared" si="93"/>
        <v>13.33</v>
      </c>
      <c r="AH109" s="59">
        <f t="shared" si="93"/>
        <v>5.83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9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60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61">
        <f>CA108</f>
        <v>21</v>
      </c>
      <c r="X110" s="8">
        <f>CB108</f>
        <v>21</v>
      </c>
      <c r="Y110" s="8">
        <f>CB108</f>
        <v>21</v>
      </c>
      <c r="Z110" s="57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3">
        <f>CC108</f>
        <v>21</v>
      </c>
      <c r="AF110" s="6">
        <f>CD108</f>
        <v>21</v>
      </c>
      <c r="AG110" s="6">
        <f>CD108</f>
        <v>21</v>
      </c>
      <c r="AH110" s="64">
        <f>CD108</f>
        <v>21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78.57142857142857</v>
      </c>
      <c r="F112" s="47">
        <f>(F109/BY108)*100</f>
        <v>10.714285714285714</v>
      </c>
      <c r="G112" s="47">
        <f>(G109/BY108)*100</f>
        <v>8.333333333333332</v>
      </c>
      <c r="H112" s="47">
        <f>(H109/BY108)*100</f>
        <v>8.333333333333332</v>
      </c>
      <c r="I112" s="47">
        <f>(I109/BY108)*100</f>
        <v>13.095238095238097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8.714285714285715</v>
      </c>
      <c r="N112" s="47">
        <f>(N109/BZ108)*100</f>
        <v>20.61904761904762</v>
      </c>
      <c r="O112" s="47">
        <f>(O109/BZ108)*100</f>
        <v>36.47619047619048</v>
      </c>
      <c r="P112" s="47">
        <f>(P109/BZ108)*100</f>
        <v>27.76190476190476</v>
      </c>
      <c r="Q112" s="47">
        <f>(Q109/BZ108)*100</f>
        <v>6.333333333333334</v>
      </c>
      <c r="R112" s="47">
        <f>(R109/BZ108)*100</f>
        <v>0</v>
      </c>
      <c r="S112" s="47">
        <f>(S109/BZ108)*100</f>
        <v>0</v>
      </c>
      <c r="T112" s="47">
        <f>(T109/CA108)*100</f>
        <v>19.047619047619047</v>
      </c>
      <c r="U112" s="47">
        <f>(U109/CA108)*100</f>
        <v>7.142857142857142</v>
      </c>
      <c r="V112" s="47">
        <f>(V109/CA108)*100</f>
        <v>71.42857142857143</v>
      </c>
      <c r="W112" s="47">
        <f>(W109/CA108)*100</f>
        <v>21.428571428571427</v>
      </c>
      <c r="X112" s="47">
        <f>(X109/CB108)*100</f>
        <v>3.952380952380953</v>
      </c>
      <c r="Y112" s="47">
        <f>(Y109/CB108)*100</f>
        <v>18.23809523809524</v>
      </c>
      <c r="Z112" s="47">
        <f>(Z109/CB108)*100</f>
        <v>77.76190476190476</v>
      </c>
      <c r="AA112" s="47">
        <f>(AA109/CC108)*100</f>
        <v>0</v>
      </c>
      <c r="AB112" s="47">
        <f>(AB109/CC108)*100</f>
        <v>21.428571428571427</v>
      </c>
      <c r="AC112" s="47">
        <f>(AC109/CC108)*100</f>
        <v>35.714285714285715</v>
      </c>
      <c r="AD112" s="47">
        <f>(AD109/CC108)*100</f>
        <v>33.33333333333333</v>
      </c>
      <c r="AE112" s="47">
        <f>(AE109/CC108)*100</f>
        <v>9.523809523809524</v>
      </c>
      <c r="AF112" s="47">
        <f>(AF109/CD108)*100</f>
        <v>8.714285714285715</v>
      </c>
      <c r="AG112" s="47">
        <f>(AG109/CD108)*100</f>
        <v>63.476190476190474</v>
      </c>
      <c r="AH112" s="47">
        <f>(AH109/CD108)*100</f>
        <v>27.76190476190476</v>
      </c>
      <c r="AP112" t="s">
        <v>55</v>
      </c>
      <c r="AQ112">
        <f>AQ108*7</f>
        <v>147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7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2012-05-16T03:39:27Z</dcterms:modified>
  <cp:category/>
  <cp:version/>
  <cp:contentType/>
  <cp:contentStatus/>
</cp:coreProperties>
</file>